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G17" i="1"/>
  <c r="G18" i="1" s="1"/>
  <c r="E17" i="1"/>
  <c r="C17" i="1"/>
  <c r="G6" i="1" l="1"/>
  <c r="G7" i="1" s="1"/>
  <c r="E6" i="1"/>
  <c r="C6" i="1"/>
  <c r="G11" i="1"/>
  <c r="G12" i="1" s="1"/>
  <c r="E11" i="1"/>
  <c r="C12" i="1" s="1"/>
  <c r="C11" i="1"/>
  <c r="C7" i="1" l="1"/>
</calcChain>
</file>

<file path=xl/sharedStrings.xml><?xml version="1.0" encoding="utf-8"?>
<sst xmlns="http://schemas.openxmlformats.org/spreadsheetml/2006/main" count="33" uniqueCount="15">
  <si>
    <t>S1</t>
  </si>
  <si>
    <t>S2</t>
  </si>
  <si>
    <t>T1</t>
  </si>
  <si>
    <t>T2</t>
  </si>
  <si>
    <t>V1</t>
  </si>
  <si>
    <t>V2</t>
  </si>
  <si>
    <t>Дельта</t>
  </si>
  <si>
    <t>Средная скорость</t>
  </si>
  <si>
    <t>Расход на 100 км</t>
  </si>
  <si>
    <t>Дача-&gt;Дом вечер рабочего дня без пробок (4 человека)</t>
  </si>
  <si>
    <t>Утро,  Дом-&gt; работа против потока (1 человек)</t>
  </si>
  <si>
    <t>Вечер,  Дом-&gt; частично пробки (1 человек)</t>
  </si>
  <si>
    <t>Маршрут 1</t>
  </si>
  <si>
    <t>Маршрут 2</t>
  </si>
  <si>
    <t>Маршрут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</si>
</sst>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 shrinkToFi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8"/>
  <sheetViews>
    <sheetView tabSelected="1" workbookViewId="0">
      <selection activeCell="E17" sqref="E17"/>
    </sheetView>
  </sheetViews>
  <sheetFormatPr defaultRowHeight="15" x14ac:dyDescent="0.25"/>
  <cols>
    <col min="1" max="1" width="22" style="4" customWidth="1"/>
    <col min="2" max="16384" width="9.140625" style="4"/>
  </cols>
  <sheetData>
    <row r="4" spans="1:7" x14ac:dyDescent="0.25">
      <c r="A4" s="11" t="s">
        <v>12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</row>
    <row r="5" spans="1:7" ht="45" x14ac:dyDescent="0.25">
      <c r="A5" s="1" t="s">
        <v>9</v>
      </c>
      <c r="B5" s="2">
        <v>55703</v>
      </c>
      <c r="C5" s="13">
        <v>55741</v>
      </c>
      <c r="D5" s="3">
        <v>1977.3</v>
      </c>
      <c r="E5" s="16">
        <v>1978.1</v>
      </c>
      <c r="F5" s="3">
        <v>701.3</v>
      </c>
      <c r="G5" s="16">
        <v>704.9</v>
      </c>
    </row>
    <row r="6" spans="1:7" x14ac:dyDescent="0.25">
      <c r="A6" s="5" t="s">
        <v>6</v>
      </c>
      <c r="B6" s="2"/>
      <c r="C6" s="2">
        <f>C5-B5</f>
        <v>38</v>
      </c>
      <c r="D6" s="3"/>
      <c r="E6" s="3">
        <f>E5-D5</f>
        <v>0.79999999999995453</v>
      </c>
      <c r="F6" s="3"/>
      <c r="G6" s="3">
        <f>G5-F5</f>
        <v>3.6000000000000227</v>
      </c>
    </row>
    <row r="7" spans="1:7" x14ac:dyDescent="0.25">
      <c r="B7" s="6" t="s">
        <v>7</v>
      </c>
      <c r="C7" s="7">
        <f>ROUNDUP(C6/E6,2)</f>
        <v>47.51</v>
      </c>
      <c r="F7" s="6" t="s">
        <v>8</v>
      </c>
      <c r="G7" s="7">
        <f>ROUNDUP(G6*100/C6,2)</f>
        <v>9.48</v>
      </c>
    </row>
    <row r="8" spans="1:7" x14ac:dyDescent="0.25">
      <c r="B8" s="8"/>
      <c r="C8" s="9"/>
      <c r="F8" s="8"/>
      <c r="G8" s="9"/>
    </row>
    <row r="9" spans="1:7" x14ac:dyDescent="0.25">
      <c r="A9" s="11" t="s">
        <v>13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</row>
    <row r="10" spans="1:7" ht="45" x14ac:dyDescent="0.25">
      <c r="A10" s="10" t="s">
        <v>10</v>
      </c>
      <c r="B10" s="13">
        <v>55741</v>
      </c>
      <c r="C10" s="14">
        <v>55760</v>
      </c>
      <c r="D10" s="16">
        <v>1978.1</v>
      </c>
      <c r="E10" s="15">
        <v>1978.7</v>
      </c>
      <c r="F10" s="17">
        <v>704.9</v>
      </c>
      <c r="G10" s="15">
        <v>707.1</v>
      </c>
    </row>
    <row r="11" spans="1:7" x14ac:dyDescent="0.25">
      <c r="A11" s="5" t="s">
        <v>6</v>
      </c>
      <c r="B11" s="2"/>
      <c r="C11" s="2">
        <f>C10-B10</f>
        <v>19</v>
      </c>
      <c r="D11" s="3"/>
      <c r="E11" s="3">
        <f>E10-D10</f>
        <v>0.60000000000013642</v>
      </c>
      <c r="F11" s="3"/>
      <c r="G11" s="3">
        <f>G10-F10</f>
        <v>2.2000000000000455</v>
      </c>
    </row>
    <row r="12" spans="1:7" x14ac:dyDescent="0.25">
      <c r="B12" s="6" t="s">
        <v>7</v>
      </c>
      <c r="C12" s="7">
        <f>ROUNDUP(C11/E11,2)</f>
        <v>31.67</v>
      </c>
      <c r="F12" s="6" t="s">
        <v>8</v>
      </c>
      <c r="G12" s="7">
        <f>ROUNDUP(G11*100/19,2)</f>
        <v>11.58</v>
      </c>
    </row>
    <row r="15" spans="1:7" x14ac:dyDescent="0.25">
      <c r="A15" s="11" t="s">
        <v>14</v>
      </c>
      <c r="B15" s="12" t="s">
        <v>0</v>
      </c>
      <c r="C15" s="12" t="s">
        <v>1</v>
      </c>
      <c r="D15" s="12" t="s">
        <v>2</v>
      </c>
      <c r="E15" s="12" t="s">
        <v>3</v>
      </c>
      <c r="F15" s="12" t="s">
        <v>4</v>
      </c>
      <c r="G15" s="12" t="s">
        <v>5</v>
      </c>
    </row>
    <row r="16" spans="1:7" ht="45" x14ac:dyDescent="0.25">
      <c r="A16" s="10" t="s">
        <v>11</v>
      </c>
      <c r="B16" s="14">
        <v>55760</v>
      </c>
      <c r="C16" s="2">
        <v>55776</v>
      </c>
      <c r="D16" s="15">
        <v>1978.7</v>
      </c>
      <c r="E16" s="3">
        <v>1979.4</v>
      </c>
      <c r="F16" s="15">
        <v>707.1</v>
      </c>
      <c r="G16" s="3">
        <v>709.5</v>
      </c>
    </row>
    <row r="17" spans="1:7" x14ac:dyDescent="0.25">
      <c r="A17" s="5" t="s">
        <v>6</v>
      </c>
      <c r="B17" s="2"/>
      <c r="C17" s="2">
        <f>C16-B16</f>
        <v>16</v>
      </c>
      <c r="D17" s="3"/>
      <c r="E17" s="3">
        <f>E16-D16</f>
        <v>0.70000000000004547</v>
      </c>
      <c r="F17" s="3"/>
      <c r="G17" s="3">
        <f>G16-F16</f>
        <v>2.3999999999999773</v>
      </c>
    </row>
    <row r="18" spans="1:7" x14ac:dyDescent="0.25">
      <c r="B18" s="6" t="s">
        <v>7</v>
      </c>
      <c r="C18" s="7">
        <f>ROUNDUP(C17/E17,2)</f>
        <v>22.860000000000003</v>
      </c>
      <c r="F18" s="6" t="s">
        <v>8</v>
      </c>
      <c r="G18" s="7">
        <f>ROUNDUP(G17*100/19,2)</f>
        <v>12.64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2017-06-29T21:03:50Z</dcterms:created>
  <dcterms:modified xsi:type="dcterms:W3CDTF">2017-06-29T21:07:58Z</dcterms:modified>
</cp:coreProperties>
</file>